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m 1 preparation"/>
    <sheet r:id="rId2" sheetId="2" name="Form 2 preparation"/>
    <sheet r:id="rId3" sheetId="3" name="Form 3 preparation"/>
    <sheet r:id="rId4" sheetId="4" name="Use and cost"/>
  </sheets>
  <definedNames/>
  <calcPr/>
</workbook>
</file>

<file path=xl/sharedStrings.xml><?xml version="1.0" encoding="utf-8"?>
<sst xmlns="http://schemas.openxmlformats.org/spreadsheetml/2006/main">
  <si>
    <t>PART ACCOUNTABILITY PREPARATION - not an official AS9102 form</t>
  </si>
  <si>
    <t>Part / description / revision</t>
  </si>
  <si>
    <t>EX-PLATE / training plate / A</t>
  </si>
  <si>
    <t>Drawing number / revision / additional changes</t>
  </si>
  <si>
    <t>[fill]</t>
  </si>
  <si>
    <t>Serial / manufacturing reference / PO</t>
  </si>
  <si>
    <t>Organization / supplier code</t>
  </si>
  <si>
    <t>Full or partial / baseline / reason</t>
  </si>
  <si>
    <t>Detail or assembly / subparts list</t>
  </si>
  <si>
    <t>FAI report number / reviewed by / date</t>
  </si>
  <si>
    <t>Customer acceptance reference</t>
  </si>
  <si>
    <t>Official forms and standard</t>
  </si>
  <si>
    <t>https://iaqg.org/standards/forms/</t>
  </si>
  <si>
    <t>PRODUCT ACCOUNTABILITY PREPARATION - not official</t>
  </si>
  <si>
    <t>Material/process</t>
  </si>
  <si>
    <t>Spec / revision</t>
  </si>
  <si>
    <t>Supplier</t>
  </si>
  <si>
    <t>Heat / cert reference</t>
  </si>
  <si>
    <t>Approval evidence</t>
  </si>
  <si>
    <t>Reviewer</t>
  </si>
  <si>
    <t>6061 training example</t>
  </si>
  <si>
    <t>[required spec]</t>
  </si>
  <si>
    <t>[supplier]</t>
  </si>
  <si>
    <t>[heat / mill cert]</t>
  </si>
  <si>
    <t>[review reference]</t>
  </si>
  <si>
    <t>[name]</t>
  </si>
  <si>
    <t>Outside finish if required</t>
  </si>
  <si>
    <t>[finish spec/rev]</t>
  </si>
  <si>
    <t>[approved processor]</t>
  </si>
  <si>
    <t>[cert number]</t>
  </si>
  <si>
    <t>[approval]</t>
  </si>
  <si>
    <t>Functional tests if required</t>
  </si>
  <si>
    <t>[test procedure]</t>
  </si>
  <si>
    <t>[lab]</t>
  </si>
  <si>
    <t>[report]</t>
  </si>
  <si>
    <t>[acceptance criteria]</t>
  </si>
  <si>
    <t>Training plate - ordinary size checks only; not GD&amp;T</t>
  </si>
  <si>
    <t>Part / job / lot</t>
  </si>
  <si>
    <t>EX-PLATE / TRAINING</t>
  </si>
  <si>
    <t>Revision / inspector / date</t>
  </si>
  <si>
    <t>A / [name] / [date]</t>
  </si>
  <si>
    <t>Balloon</t>
  </si>
  <si>
    <t>Nominal in</t>
  </si>
  <si>
    <t>Minus allowance</t>
  </si>
  <si>
    <t>Plus allowance</t>
  </si>
  <si>
    <t>Lower limit</t>
  </si>
  <si>
    <t>Upper limit</t>
  </si>
  <si>
    <t>Measured in</t>
  </si>
  <si>
    <t>Result</t>
  </si>
  <si>
    <t>Equipment / status</t>
  </si>
  <si>
    <t>Requirement</t>
  </si>
  <si>
    <t>[gage ID / calibration reference]</t>
  </si>
  <si>
    <t>Overall length</t>
  </si>
  <si>
    <t>Overall width</t>
  </si>
  <si>
    <t>Thickness</t>
  </si>
  <si>
    <t>Hole diameter</t>
  </si>
  <si>
    <t>Hole center X, deliberately FAIL</t>
  </si>
  <si>
    <t>Hole center Y, deliberately PENDING</t>
  </si>
  <si>
    <t>Obtain customer-required official forms and the associated standard before submission.</t>
  </si>
  <si>
    <t>These tabs collect evidence; they do not claim conformity to AS9102.</t>
  </si>
  <si>
    <t>Characteristics</t>
  </si>
  <si>
    <t>Minutes per characteristic</t>
  </si>
  <si>
    <t>Preparation / report minutes</t>
  </si>
  <si>
    <t>Inspection rate $/h</t>
  </si>
  <si>
    <t>Example report cost before markup</t>
  </si>
  <si>
    <t>Replace the example quantities and minutes with your scoped estimate; this does not set a standard FAI allowance.</t>
  </si>
</sst>
</file>

<file path=xl/styles.xml><?xml version="1.0" encoding="utf-8"?>
<styleSheet xmlns="http://schemas.openxmlformats.org/spreadsheetml/2006/main">
  <numFmts count="1">
    <numFmt numFmtId="100" formatCode="0.0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</row>
    <row r="2">
      <c r="A2" s="2" t="s">
        <v>1</v>
      </c>
      <c r="B2" s="2" t="s">
        <v>2</v>
      </c>
    </row>
    <row r="3">
      <c r="A3" s="2" t="s">
        <v>3</v>
      </c>
      <c r="B3" s="2" t="s">
        <v>4</v>
      </c>
    </row>
    <row r="4">
      <c r="A4" s="2" t="s">
        <v>5</v>
      </c>
      <c r="B4" s="2" t="s">
        <v>4</v>
      </c>
    </row>
    <row r="5">
      <c r="A5" s="2" t="s">
        <v>6</v>
      </c>
      <c r="B5" s="2" t="s">
        <v>4</v>
      </c>
    </row>
    <row r="6">
      <c r="A6" s="2" t="s">
        <v>7</v>
      </c>
      <c r="B6" s="2" t="s">
        <v>4</v>
      </c>
    </row>
    <row r="7">
      <c r="A7" s="2" t="s">
        <v>8</v>
      </c>
      <c r="B7" s="2" t="s">
        <v>4</v>
      </c>
    </row>
    <row r="8">
      <c r="A8" s="2" t="s">
        <v>9</v>
      </c>
      <c r="B8" s="2" t="s">
        <v>4</v>
      </c>
    </row>
    <row r="9">
      <c r="A9" s="2" t="s">
        <v>10</v>
      </c>
      <c r="B9" s="2" t="s">
        <v>4</v>
      </c>
    </row>
    <row r="10">
      <c r="A10" s="2" t="s">
        <v>11</v>
      </c>
      <c r="B10" s="2" t="s">
        <v>12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13</v>
      </c>
    </row>
    <row r="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</row>
    <row r="3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</row>
    <row r="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25</v>
      </c>
    </row>
    <row r="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25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36</v>
      </c>
    </row>
    <row r="2">
      <c r="A2" s="2" t="s">
        <v>37</v>
      </c>
      <c r="B2" s="2" t="s">
        <v>38</v>
      </c>
    </row>
    <row r="3">
      <c r="A3" s="2" t="s">
        <v>39</v>
      </c>
      <c r="B3" s="2" t="s">
        <v>40</v>
      </c>
    </row>
    <row r="4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</row>
    <row r="5">
      <c r="A5" s="2">
        <v>1</v>
      </c>
      <c r="B5" s="2">
        <v>4</v>
      </c>
      <c r="C5" s="2">
        <v>0.01</v>
      </c>
      <c r="D5" s="2">
        <v>0.01</v>
      </c>
      <c r="E5" s="3">
        <f>=B5-C5</f>
      </c>
      <c r="F5" s="3">
        <f>=B5+D5</f>
      </c>
      <c r="G5" s="2">
        <v>4.002</v>
      </c>
      <c r="H5" s="3">
        <f>=IF(OR(B5="",C5="",D5="",G5=""),"PENDING",IF(AND(G5&gt;=E5,G5&lt;=F5),"PASS","FAIL"))</f>
      </c>
      <c r="I5" s="2" t="s">
        <v>51</v>
      </c>
      <c r="J5" s="2" t="s">
        <v>52</v>
      </c>
    </row>
    <row r="6">
      <c r="A6" s="2">
        <v>2</v>
      </c>
      <c r="B6" s="2">
        <v>2</v>
      </c>
      <c r="C6" s="2">
        <v>0.01</v>
      </c>
      <c r="D6" s="2">
        <v>0.01</v>
      </c>
      <c r="E6" s="3">
        <f>=B6-C6</f>
      </c>
      <c r="F6" s="3">
        <f>=B6+D6</f>
      </c>
      <c r="G6" s="2">
        <v>1.999</v>
      </c>
      <c r="H6" s="3">
        <f>=IF(OR(B6="",C6="",D6="",G6=""),"PENDING",IF(AND(G6&gt;=E6,G6&lt;=F6),"PASS","FAIL"))</f>
      </c>
      <c r="I6" s="2" t="s">
        <v>51</v>
      </c>
      <c r="J6" s="2" t="s">
        <v>53</v>
      </c>
    </row>
    <row r="7">
      <c r="A7" s="2">
        <v>3</v>
      </c>
      <c r="B7" s="2">
        <v>0.5</v>
      </c>
      <c r="C7" s="2">
        <v>0.005</v>
      </c>
      <c r="D7" s="2">
        <v>0.005</v>
      </c>
      <c r="E7" s="3">
        <f>=B7-C7</f>
      </c>
      <c r="F7" s="3">
        <f>=B7+D7</f>
      </c>
      <c r="G7" s="2">
        <v>0.501</v>
      </c>
      <c r="H7" s="3">
        <f>=IF(OR(B7="",C7="",D7="",G7=""),"PENDING",IF(AND(G7&gt;=E7,G7&lt;=F7),"PASS","FAIL"))</f>
      </c>
      <c r="I7" s="2" t="s">
        <v>51</v>
      </c>
      <c r="J7" s="2" t="s">
        <v>54</v>
      </c>
    </row>
    <row r="8">
      <c r="A8" s="2">
        <v>4</v>
      </c>
      <c r="B8" s="2">
        <v>0.25</v>
      </c>
      <c r="C8" s="2">
        <v>0</v>
      </c>
      <c r="D8" s="2">
        <v>0.005</v>
      </c>
      <c r="E8" s="3">
        <f>=B8-C8</f>
      </c>
      <c r="F8" s="3">
        <f>=B8+D8</f>
      </c>
      <c r="G8" s="2">
        <v>0.252</v>
      </c>
      <c r="H8" s="3">
        <f>=IF(OR(B8="",C8="",D8="",G8=""),"PENDING",IF(AND(G8&gt;=E8,G8&lt;=F8),"PASS","FAIL"))</f>
      </c>
      <c r="I8" s="2" t="s">
        <v>51</v>
      </c>
      <c r="J8" s="2" t="s">
        <v>55</v>
      </c>
    </row>
    <row r="9">
      <c r="A9" s="2">
        <v>5</v>
      </c>
      <c r="B9" s="2">
        <v>1</v>
      </c>
      <c r="C9" s="2">
        <v>0.005</v>
      </c>
      <c r="D9" s="2">
        <v>0.002</v>
      </c>
      <c r="E9" s="3">
        <f>=B9-C9</f>
      </c>
      <c r="F9" s="3">
        <f>=B9+D9</f>
      </c>
      <c r="G9" s="2">
        <v>1.003</v>
      </c>
      <c r="H9" s="3">
        <f>=IF(OR(B9="",C9="",D9="",G9=""),"PENDING",IF(AND(G9&gt;=E9,G9&lt;=F9),"PASS","FAIL"))</f>
      </c>
      <c r="I9" s="2" t="s">
        <v>51</v>
      </c>
      <c r="J9" s="2" t="s">
        <v>56</v>
      </c>
    </row>
    <row r="10">
      <c r="A10" s="2">
        <v>6</v>
      </c>
      <c r="B10" s="2">
        <v>1</v>
      </c>
      <c r="C10" s="2">
        <v>0.005</v>
      </c>
      <c r="D10" s="2">
        <v>0.005</v>
      </c>
      <c r="E10" s="3">
        <f>=B10-C10</f>
      </c>
      <c r="F10" s="3">
        <f>=B10+D10</f>
      </c>
      <c r="H10" s="3">
        <f>=IF(OR(B10="",C10="",D10="",G10=""),"PENDING",IF(AND(G10&gt;=E10,G10&lt;=F10),"PASS","FAIL"))</f>
      </c>
      <c r="I10" s="2" t="s">
        <v>51</v>
      </c>
      <c r="J10" s="2" t="s">
        <v>57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58</v>
      </c>
    </row>
    <row r="2">
      <c r="A2" s="2" t="s">
        <v>59</v>
      </c>
    </row>
    <row r="3">
      <c r="A3" s="2" t="s">
        <v>60</v>
      </c>
      <c r="B3" s="2">
        <v>30</v>
      </c>
    </row>
    <row r="4">
      <c r="A4" s="2" t="s">
        <v>61</v>
      </c>
      <c r="B4" s="2">
        <v>2</v>
      </c>
    </row>
    <row r="5">
      <c r="A5" s="2" t="s">
        <v>62</v>
      </c>
      <c r="B5" s="2">
        <v>45</v>
      </c>
    </row>
    <row r="6">
      <c r="A6" s="2" t="s">
        <v>63</v>
      </c>
      <c r="B6" s="2">
        <v>75</v>
      </c>
    </row>
    <row r="7">
      <c r="A7" s="2" t="s">
        <v>64</v>
      </c>
      <c r="B7" s="3">
        <f>=(B3*B4+B5)*B6/60</f>
      </c>
    </row>
    <row r="8">
      <c r="A8" s="2" t="s">
        <v>65</v>
      </c>
    </row>
  </sheetData>
</worksheet>
</file>